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mmessi allegato al decreto" sheetId="1" r:id="rId1"/>
  </sheets>
  <definedNames/>
  <calcPr fullCalcOnLoad="1"/>
</workbook>
</file>

<file path=xl/sharedStrings.xml><?xml version="1.0" encoding="utf-8"?>
<sst xmlns="http://schemas.openxmlformats.org/spreadsheetml/2006/main" count="311" uniqueCount="183">
  <si>
    <t>Scuola Capofila</t>
  </si>
  <si>
    <t>Scuole della rete</t>
  </si>
  <si>
    <t>Fabbisogno finanziario richiesto</t>
  </si>
  <si>
    <t>Provincia</t>
  </si>
  <si>
    <t>Agrigento</t>
  </si>
  <si>
    <t>D.D. 2° Circolo Manzoni - Raffadali</t>
  </si>
  <si>
    <t>D.D. 2° Circolo Don Bosco - Ribera</t>
  </si>
  <si>
    <t>I.C. Luigi Capuana - Siculiana</t>
  </si>
  <si>
    <t>V Circolo Didattico G. Verga - Agrigento</t>
  </si>
  <si>
    <t>Non finanziabili spese docenti e personale ATA per € 3.900,00</t>
  </si>
  <si>
    <t>Caltanissetta</t>
  </si>
  <si>
    <t>I.I.S. R. Pasqualino Vassallo - Riesi</t>
  </si>
  <si>
    <t>I.C. 1° G. Pascoli - Mazzarino</t>
  </si>
  <si>
    <t>D.D. 1° Circolo E. De Amicis - San Cataldo</t>
  </si>
  <si>
    <t>D.D. 2° Circolo -  San Cataldo</t>
  </si>
  <si>
    <t>Scuola Secondaria di I grado G. Verga - Caltanissetta</t>
  </si>
  <si>
    <t xml:space="preserve">Enna </t>
  </si>
  <si>
    <t>I.I.S. E. Majorana - Piazza Armerina</t>
  </si>
  <si>
    <t>SMS  D. Alighieri - Leonforte</t>
  </si>
  <si>
    <t>Non finanziabili spese per docenti interni e/o esperti esterni coinvolti, personale ATA,  attività di progettazione e di insegnamento con docenti interni ed esperti esterni per €  4.464,45</t>
  </si>
  <si>
    <t>Messina</t>
  </si>
  <si>
    <t>I.C. di Spadafora</t>
  </si>
  <si>
    <t>I.C. N. 15 Elio Vittorini - Messina</t>
  </si>
  <si>
    <t>I.C. N. 5 G. Galatti - Messina</t>
  </si>
  <si>
    <t xml:space="preserve">Non finanziabili spese per coordinamento attività prof. interno alla scuola, docenti interni, ore aggiuntive docenti e ritenute, spese gestione per € 2.557,80 </t>
  </si>
  <si>
    <t>I.C. di San Pier Niceto</t>
  </si>
  <si>
    <t>Non finanziabili spese per attività di progettazione e formazione docenti interni per € 2.487,50</t>
  </si>
  <si>
    <t>I.C. N. 1 Taormina</t>
  </si>
  <si>
    <t>I.C. Gioiosa Marea</t>
  </si>
  <si>
    <t>Non finanziabili spese per docenti tutor interni e personale ATA per   €  5.622,00</t>
  </si>
  <si>
    <t>XVI I.C. Villa Lina - Messina</t>
  </si>
  <si>
    <t xml:space="preserve">I.C. di Galati Mamertino </t>
  </si>
  <si>
    <t>I.C. N. 2 G. Marconi - Sant'Agata di Militello</t>
  </si>
  <si>
    <t>Non finanziabili spese per attività di direzione, coordinamento e verifica, spese di gestione e funzionamento per € 750,00</t>
  </si>
  <si>
    <t>I.C. di Nizza di Sicilia</t>
  </si>
  <si>
    <t>I.C. di Acquedolci</t>
  </si>
  <si>
    <t>Non finanziabili spese per docenti strumento e docenti referenti, tutor, assistenti amministrativi per € 2.420,00</t>
  </si>
  <si>
    <t>SMS C. D. Gallo - Messina</t>
  </si>
  <si>
    <t>Non finanziabili spese per tutor interni, DSGA, D.S., collaboratori scolastici, assistente amministrativo, attività di progettazione, di organizzazione, Storyboard, docenza interna extra curriculare in laboratorio informatico per € 5.937,00</t>
  </si>
  <si>
    <t>Ragusa</t>
  </si>
  <si>
    <t>SMS G. Falcone - Modica</t>
  </si>
  <si>
    <t>I.I.S. G. Verga - Modica</t>
  </si>
  <si>
    <t>I.C. Berlinguer - Ragusa</t>
  </si>
  <si>
    <t>Non finanziabili spese per docenti esperti interni, docenti esperti e tutor assistenti amministrativi per € 7.250,00</t>
  </si>
  <si>
    <t>D.D. 1° Circolo - Vittoria</t>
  </si>
  <si>
    <t>Siracusa</t>
  </si>
  <si>
    <t>1° I.C. P.pe di Napoli - Augusta</t>
  </si>
  <si>
    <t>1° I.C. E. De Amicis - Floridia</t>
  </si>
  <si>
    <t>L.S. E. Vittorini - Lentini</t>
  </si>
  <si>
    <t>Trapani</t>
  </si>
  <si>
    <t>6° Circolo Didattico Pertini - Trapani</t>
  </si>
  <si>
    <t>I.C. S. Pellegrino - Marsala</t>
  </si>
  <si>
    <t>2° Circolo  Didattico Castiglione - Mazara del Vallo</t>
  </si>
  <si>
    <t xml:space="preserve">Non ammissibile la partecipazione, in rete, della scuola primaria Istituto Manzitto, legalmente riconosciuta - Lentini </t>
  </si>
  <si>
    <t>Realizzabilità delle attività</t>
  </si>
  <si>
    <t>Spese non ammissibili</t>
  </si>
  <si>
    <t>si</t>
  </si>
  <si>
    <t>Non finanziabili spese per attività funzionali per € 2.835,00</t>
  </si>
  <si>
    <t xml:space="preserve">Non finanziabili spese per DSGA, tutor, assistente amministrativo, collaboratori scolastici e materiale di pulizia  per € 5.345,00                       </t>
  </si>
  <si>
    <t xml:space="preserve">Non finanziabili spese per € 9.200,00 per risorse umane interne ed esterne non differenziate nel piano finanziario </t>
  </si>
  <si>
    <t>Non finanziabili spese per tutor interno, coordinamento interno, DSGA  e direzione per € 4.950,00</t>
  </si>
  <si>
    <t xml:space="preserve">Non finanziabili spese per tutor (docente della scuola), compensi personale amministrativo e ATA per € 5.912,05 </t>
  </si>
  <si>
    <t xml:space="preserve">Non finanziabili spese per progettazione, coordinamento attività, esperti  esterni o interni all'Istituzione Scolastica per  €  3.750,00 </t>
  </si>
  <si>
    <t>Catania</t>
  </si>
  <si>
    <t>C.D.Sant'Agata Li Battiati</t>
  </si>
  <si>
    <t>S.M.S. F. De Sanctis - Catania</t>
  </si>
  <si>
    <t>C.D. Aci Sant'Antonio</t>
  </si>
  <si>
    <r>
      <t>I.C. E.Majorana-M</t>
    </r>
    <r>
      <rPr>
        <i/>
        <sz val="9"/>
        <rFont val="Arial"/>
        <family val="2"/>
      </rPr>
      <t>azzarrone</t>
    </r>
  </si>
  <si>
    <t>S.M.S. Cavour - Catania</t>
  </si>
  <si>
    <t>D.D. 1° Circ-Caltagirone</t>
  </si>
  <si>
    <t>I.C.S. Verga - Ramacca</t>
  </si>
  <si>
    <t>I.C.Arcoleo -Caltagirone</t>
  </si>
  <si>
    <t>1°C.D. C.Battisti -Catania</t>
  </si>
  <si>
    <t>1°C.D. Radice - Paternò</t>
  </si>
  <si>
    <t>S.M.S. G.Macherione -  Giarre</t>
  </si>
  <si>
    <t xml:space="preserve">Non finanziabili spese per €  6.800,00 per docenti ed esperti in quanto non distinti gli interni e gli esterni </t>
  </si>
  <si>
    <t>I.C. Fontanarossa - Catania</t>
  </si>
  <si>
    <t>C.D.  Caronda - Catania</t>
  </si>
  <si>
    <t>3° C.D. Paternò</t>
  </si>
  <si>
    <t>I.C. G.Verga-Acicastello</t>
  </si>
  <si>
    <t>S.M.S. Guzzardi - Adrano</t>
  </si>
  <si>
    <t>S.M.S.Amari Da Vinci - Scordia</t>
  </si>
  <si>
    <t>I.C. S.Scandura - Aci S.Filippo/Acicatena</t>
  </si>
  <si>
    <t>Non finanziabili spese per docenti  interni e personale ATA per                                  €  8.600,00</t>
  </si>
  <si>
    <t>I.C. L. da Vinci - Castel di Iudica</t>
  </si>
  <si>
    <t>Non finanziabili spese per docenti  interni e personale ATA per                                  €  6.512,40</t>
  </si>
  <si>
    <t>Palermo</t>
  </si>
  <si>
    <t>D.D. Salgari - Palermo</t>
  </si>
  <si>
    <t>I.C. Madre Teresa Calcutta- Palermo</t>
  </si>
  <si>
    <t>Sc.Sec. 1° Grassi Privitera -Partinico</t>
  </si>
  <si>
    <t>II Circ. Cirincione - Bagheria</t>
  </si>
  <si>
    <t>D.D. Cap. E. Basile - Palermo</t>
  </si>
  <si>
    <t>IPSSAR F.P. Cascino - Palermo</t>
  </si>
  <si>
    <t>Non finanziabili spese per Direzione e coordinamento, tutor e personale ATA  per  €  4.015,00</t>
  </si>
  <si>
    <t>D.D. Bonagia - Palermo</t>
  </si>
  <si>
    <t>C.D. Giovanni XXIII - Palermo</t>
  </si>
  <si>
    <t>S.M.S. dell'Istituto d'Arte - Palermo</t>
  </si>
  <si>
    <t>D.D.S. Partanna Mondello -Palermo</t>
  </si>
  <si>
    <t>I.C. Raffaello Sanzio</t>
  </si>
  <si>
    <t>Non finanziabili spese per  docenti  interni e tutor                                  €  962,50</t>
  </si>
  <si>
    <t>Sc.Sec. R. Franchetti -Palermo</t>
  </si>
  <si>
    <t>D.D. Colozza - Palermo</t>
  </si>
  <si>
    <t>Sc. Sec. 1° Grado Vittorio Emanuele III - Palermo</t>
  </si>
  <si>
    <t>D.D. Giotto - Palermo</t>
  </si>
  <si>
    <t>S.M.S. I.Florio - Palermo</t>
  </si>
  <si>
    <t>Fabbisogno ridotto in quanto la S.M. Marconi è stata accorpata con l'I.C. Braille</t>
  </si>
  <si>
    <t>SMS L. Pirandello - Ag.                         I.C. Garibaldi - Ag.</t>
  </si>
  <si>
    <t>IV C. D. A. Di Giovanni - Ag.                        I.C. P. Balsamo - Castrofilippo</t>
  </si>
  <si>
    <t>I.C. Manzoni - Ales. della Rocca                                     I.C. Reale .- Agrigento                I.C. Anna Frank - Agrigento</t>
  </si>
  <si>
    <t>I.C. V. Navarro - Ribera                             Scuola Paritaria Coop. Di Gestione Scol. " R. Gattorno" - Ribera</t>
  </si>
  <si>
    <t>I.C. 2° di Mazzarino                               I.S.I.S.S. " C. M. Carafa" di Mazzarino</t>
  </si>
  <si>
    <t xml:space="preserve">I.C. G. Carducci - Riesi                                      D.D. San D. Savio - Riesi </t>
  </si>
  <si>
    <t>SMS G. Carducci - San Cataldo                                              I.C. F. Puglisi - Serradifalco</t>
  </si>
  <si>
    <t>Ist.  Paritario Maria Ausiliatrice - Secondaria di I grado - San Cataldo                                               Liceo Sociopsicopedagogico paritario Maria Ausiliatrice - San Cataldo                                                       V° C. D. Statale M.L. King - Caltanissetta</t>
  </si>
  <si>
    <t>C.D. CL 1 "L. Sciascia" - Caltanissetta                                                 Liceo Ginnasio "Ruggero Settimo" - Caltanissetta</t>
  </si>
  <si>
    <t>C.D. P.S. Mattarella - Gravina                                             C.D. G. D'Annunzio - Catania                                            C.D. Padre Santo Di Guardo - Catania</t>
  </si>
  <si>
    <t>C.D. P.A. Coppola - Catania                     C.D. P.A.Corridoni - Catania                              C.D. S.G.Bosco - Catania</t>
  </si>
  <si>
    <t>S.M.S. De Gasperi - Aci S. Antonio                                        I.C. Padre Allegra - Valverde                                     Sc. Primaria Sp. Santo - Acireale</t>
  </si>
  <si>
    <t>I.C E.Fermi - Licodia Eubea                           I.C. P.Gobetti - Caltagirone                                    I.C F.Costa - S. M.le Ganzaria                                      I.C. Falcone - San Cono</t>
  </si>
  <si>
    <t xml:space="preserve">C.D. De Amicis - Catania                            C.D. Diaz - Catania                                      C.D. Giuffrida - Catania        </t>
  </si>
  <si>
    <t>I.C. V. da Feltre - Caltagirone                         S.M. Galilei - Grammichele                                         I.C. L. Capuana - Mineo</t>
  </si>
  <si>
    <t xml:space="preserve">I.C.S. O.G. de Cruyllas-Ramacca                                                       Sc.Pri.Parit. Shalom - Ramacca </t>
  </si>
  <si>
    <t>I.C.Narbone - Caltagirone                             2°C.D. Montessori - Caltagirone                                       Ist.Sc.Pr.Parit. Sacro Cuore - Caltagirone</t>
  </si>
  <si>
    <t xml:space="preserve">I.C. C.Levi - Maniace                                                  I.C. Maletto   </t>
  </si>
  <si>
    <t xml:space="preserve">I.C. XX Settembre - Catania                                         I.C. V. Da Feltre- Catania        </t>
  </si>
  <si>
    <t>1°C.D. - Giarre                          3° C.D. - Giarre                                     I.C. Ungaretti - Giarre                            C.D. Maglia - Zafferana                    I.C. De Roberto - Zafferana                              Liceo Classico M.Amari - Giarre                                             C.D. - Mascali                                    I.C. Verga - Fiumefreddo</t>
  </si>
  <si>
    <t xml:space="preserve">I.C. Dusmet - Catania                                   C.D. San Giorgio -  Catania            </t>
  </si>
  <si>
    <t xml:space="preserve">C.D. G.Deledda - Catania                     C.D. Montessori - Catania         </t>
  </si>
  <si>
    <t>2° C.D. - Paternò                                          4° C.D. - Paternò                           I.C. Nicolosi - Paternò                           S. M. Virgilio - Paternò                                 Sc. Paritaria Agazzi - Belpasso                                    Sc.Parit.M. Del Tindari - Paternò                                Sc.Parit. Mamma Provvidenza -Paternò</t>
  </si>
  <si>
    <t xml:space="preserve">I.C. Recupero - Catania                                         C.D. Malerba - Catania    </t>
  </si>
  <si>
    <t>1° C.D.Santi Giuffrida - Adrano                                 Sc.Parit. Santa Lucia - Adrano</t>
  </si>
  <si>
    <t xml:space="preserve">1°C.D. Verga - Scordia                                       2° C.D. Collodi - Scordia         </t>
  </si>
  <si>
    <t>1° C.D. E.Rossi  - Acicatena                                                       2° C.D. Giovanni Paolo II - Acicatena                                           I.C. Guglielmino - Acicatena                                   3° C.D. Rodari - Acireale                                         I.C. Giovanni XXIII-Acireale</t>
  </si>
  <si>
    <t>I.C. Don Milani - Palagonia                                      I.C. G. Verga - Raddusa</t>
  </si>
  <si>
    <t>ITCG L. Da Vinci - P.za A.na                              I.I.S. Gen. A. Cascino - P.za A.na                                       I.P.S.S. Quattrino - P.za A.na                                           S.M.S. Roncalli - P.za A.na</t>
  </si>
  <si>
    <t>I.C. L. Sturzo - Nissoria                         I.C. V. De Simone - Villarosa                                     D.D. 1° Circolo N. Vaccalluzzo - Leonforte</t>
  </si>
  <si>
    <t>I.C. di Villafranca Tirrena                                                       I.C. N. 3 di Barcellona P.G.</t>
  </si>
  <si>
    <t>I.C. N. 17 Cesareo - Messina                                      Scuola Infanzia Paritaria " Casa Famiglia Regina Elena" - Messina</t>
  </si>
  <si>
    <t>SMS Verona Trento Cristo Re - Messina                                  SMS Mazzini - Messina</t>
  </si>
  <si>
    <t>I.C. di Torregrotta                                         1° Circolo Didattico di Milazzo</t>
  </si>
  <si>
    <t>Circolo Didattico Giardini Naxos                               I.C. di Letojanni</t>
  </si>
  <si>
    <t>I.C. di Brolo                                                                     I.C. di Furnari</t>
  </si>
  <si>
    <t>D.D. Battisti - Messina                                                  1° I.C. L. Da Vinci - Messina</t>
  </si>
  <si>
    <t>I.C. di Longi                                             ITI Torricelli - Sant'Agata di Militello</t>
  </si>
  <si>
    <t>I.C. N. 1 G. A. Cesareo - Sant'Agata di Militello                                              I.C. Donadei - Alcara Li Fusi                                             I.C. A. Manzoni - San Fratello        I.C. Caprileone - Rocca di Caprileone                                          Scuola Primaria Paritaria V. e F. Zito - Sant'Agata di Militello</t>
  </si>
  <si>
    <t>I.C.  di Furci Siculo                                                I.C. di Scaletta Zanclea                                                     Scuola Paritaria M. Ausiliatrice - Alì Terme</t>
  </si>
  <si>
    <t>I.C. di Caronia                                 I.C. di Torrenova</t>
  </si>
  <si>
    <t>I.C. N. 11 Gavitelli - Paino - Messina                                             I.C. N.4 Leopardi - Messina                                                    I.C. N. 8 Dina e Clarenza - Messina</t>
  </si>
  <si>
    <t>D.D. Rosolino Pilo - Palermo                                       S.M.S. Quasimodo - Palermo</t>
  </si>
  <si>
    <t xml:space="preserve">D.D. Ferrara - Palermo                                           D.D. Nuccio - Palermo                                        D.D. Perez - Palermo                                  D.D. Turrisi Colonna - Palermo                      </t>
  </si>
  <si>
    <t>D.D. Cap. Polizzi - Partinico                                     D.D. Maggiore Guida - Partinico                                                   I.C. N.Cassarà - Partinico                                                            D.D. Giovanni XXIII - Montelepre</t>
  </si>
  <si>
    <t>S.M.S. Scianna -Bagheria                                                                     I.C.S. Aiello - Bagheria</t>
  </si>
  <si>
    <t>D.D. G. Costa  - Palermo                                               D.D. Sperone - Palermo                                           S.M.S. Cavour - Palermo</t>
  </si>
  <si>
    <t>ITC Ferrara - Palermo                                    IIS P. Mattarella - Castellammare del  Golfo (TP)</t>
  </si>
  <si>
    <t>Liceo Sc. E. Basile - Palermo                                D.D.S. F. Orestano - Palermo</t>
  </si>
  <si>
    <t>SMS Dante Alighieri - Palermo                                    D.D. G.C.Abba - Palermo                                         SMS Marconi - Palermo                               I.C. Braille - Palermo</t>
  </si>
  <si>
    <t xml:space="preserve">ITC P. La Torre - Palermo                    D.D. Bonanno - Palermo </t>
  </si>
  <si>
    <t>I.C. Falcone - Palermo                                    I.C. Sferracavallo - Palermo</t>
  </si>
  <si>
    <t>I.C. G. Falcone - Palermo                                 Sc.Sec. 1° grado Scinà - Palermo</t>
  </si>
  <si>
    <t>D.D. Cavallari - Palermo                                               D.D. Maneri - Palermo                                             D.D. N.Sauro - Palermo</t>
  </si>
  <si>
    <t>D.D. Garzilli  - Palermo                                            D.D. Gabelli - Palermo                                                 S.M.S. Archimede - Palermo                                       I.C. A.Ugo - Palermo</t>
  </si>
  <si>
    <t>D.D. Pestalozzi - Palermo                                        D.D. G.Scelsa -Palermo</t>
  </si>
  <si>
    <t>Non finanziabili spese per  tutor per € 5.600,00</t>
  </si>
  <si>
    <t>S.M.S. M.Cipolla - Palermo                                         D.D. Cruillas -  Palermo                                     Sc. Parit. Infanzia G.Galilei - Palermo</t>
  </si>
  <si>
    <t>D.D. San Lorenzo - Palermo                                            S.M.S. V.E. Orlando - Palermo</t>
  </si>
  <si>
    <t>SMS Giovanni XXIII - Modica                                                    D. D. R. Poidomani - Modica                                                 Scuola Paritaria "Regina Margherita" - Modica</t>
  </si>
  <si>
    <t>I.C. C. Amore di Frigintini - Modica                                         I.C. E. Ciaceri - Modica</t>
  </si>
  <si>
    <t>I.C. G. Pascoli - Ragusa                       D.D. Palazzello - Ragusa</t>
  </si>
  <si>
    <t>Scuola Paritaria A. Aldisio - Vittoria                                                   Scuola Paritaria SS. Redentore - Ragusa</t>
  </si>
  <si>
    <t>1° Circolo Didattico G. Pascoli - Augusta                                            3° I.C. S. Todaro - Augusta</t>
  </si>
  <si>
    <t xml:space="preserve">I.C. Specchi - Sortino                               I.C. Costanzo - Siracusa </t>
  </si>
  <si>
    <t>1° Circolo Didattico G. Pascoli - Erice                                              I.C. Rubino - Fulgatore</t>
  </si>
  <si>
    <t xml:space="preserve">1° Circolo Didattico Garibaldi - Marsala                                                     I.C. G. Nosengo - Petrosino                                             S.M.S. V. Pipitone - Marsala </t>
  </si>
  <si>
    <t>I.C. P. Borsellino - Mazara del Vallo                                            4° Circolo Didattico G. B. Quinci - Mazara del Vallo</t>
  </si>
  <si>
    <t>S.M.S.  V. Pappalardo - Castelvetrano</t>
  </si>
  <si>
    <t>1° Circolo L. Radice - C.no                      2° Circolo R.Settimo - C.no                                3° Circolo L. Capuana - C.no                                                                                               I.I.S. G. Gentili - C.no                                    D.D. S.G. Bosco - C.lo di Mazara</t>
  </si>
  <si>
    <t xml:space="preserve">La S.M.S. F. De Sanctis - Catania CAPOFILA riporta un fabbisogno superiore di € 298,38 rispetto al massimo finanziabile di € 5.000,00. </t>
  </si>
  <si>
    <t>Non finanziabili spese per tutor interno, progettazione, retribuzione personale ATA, coordinamento e direzione per € 3.150,00</t>
  </si>
  <si>
    <t>Non finanziabili spese per  docenza extracurriculare, progettazione e personale ATA per   €  4.283,70</t>
  </si>
  <si>
    <t>La    capofila     S.M.S.   I. Florio riporta un fabbisogno superiore di € 3.580,00 rispetto al massimo finanziabile di € 5.000,00; inoltre non sono finanziabili  le spese per gli insegnanti di musica per  € 3.420,00  richiesti dalle altre due istituzioni scolastiche</t>
  </si>
  <si>
    <t>SPESA TOTALE DA IMPEGNARE</t>
  </si>
  <si>
    <t>Somma assegnata</t>
  </si>
  <si>
    <t xml:space="preserve">1° Circolo Didattico D. Alighieri - Francofonte                                                              1° I.C. E. Fermi - Francofonte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</si>
</sst>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0">
    <font>
      <sz val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8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8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8" fontId="3" fillId="0" borderId="0" xfId="0" applyNumberFormat="1" applyFont="1" applyBorder="1" applyAlignment="1">
      <alignment vertical="center" wrapText="1"/>
    </xf>
    <xf numFmtId="8" fontId="3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Layout" zoomScale="90" zoomScalePageLayoutView="90" workbookViewId="0" topLeftCell="A62">
      <selection activeCell="C67" sqref="C67"/>
    </sheetView>
  </sheetViews>
  <sheetFormatPr defaultColWidth="9.140625" defaultRowHeight="12.75"/>
  <cols>
    <col min="1" max="1" width="12.421875" style="7" bestFit="1" customWidth="1"/>
    <col min="2" max="2" width="20.57421875" style="7" customWidth="1"/>
    <col min="3" max="3" width="31.57421875" style="7" customWidth="1"/>
    <col min="4" max="4" width="12.421875" style="7" hidden="1" customWidth="1"/>
    <col min="5" max="5" width="14.421875" style="7" customWidth="1"/>
    <col min="6" max="6" width="22.57421875" style="14" hidden="1" customWidth="1"/>
    <col min="7" max="7" width="13.57421875" style="7" hidden="1" customWidth="1"/>
    <col min="8" max="16384" width="9.140625" style="7" customWidth="1"/>
  </cols>
  <sheetData>
    <row r="1" spans="1:7" ht="38.25">
      <c r="A1" s="5" t="s">
        <v>3</v>
      </c>
      <c r="B1" s="5" t="s">
        <v>0</v>
      </c>
      <c r="C1" s="5" t="s">
        <v>1</v>
      </c>
      <c r="D1" s="5" t="s">
        <v>2</v>
      </c>
      <c r="E1" s="5" t="s">
        <v>181</v>
      </c>
      <c r="F1" s="5" t="s">
        <v>55</v>
      </c>
      <c r="G1" s="5" t="s">
        <v>54</v>
      </c>
    </row>
    <row r="2" spans="1:7" ht="38.25">
      <c r="A2" s="22" t="s">
        <v>4</v>
      </c>
      <c r="B2" s="22" t="s">
        <v>7</v>
      </c>
      <c r="C2" s="1" t="s">
        <v>106</v>
      </c>
      <c r="D2" s="28">
        <v>15000</v>
      </c>
      <c r="E2" s="28">
        <v>11100</v>
      </c>
      <c r="F2" s="22" t="s">
        <v>9</v>
      </c>
      <c r="G2" s="22" t="s">
        <v>56</v>
      </c>
    </row>
    <row r="3" spans="1:7" s="48" customFormat="1" ht="25.5">
      <c r="A3" s="3" t="s">
        <v>4</v>
      </c>
      <c r="B3" s="3" t="s">
        <v>8</v>
      </c>
      <c r="C3" s="4" t="s">
        <v>107</v>
      </c>
      <c r="D3" s="27">
        <v>15000</v>
      </c>
      <c r="E3" s="27">
        <v>15000</v>
      </c>
      <c r="F3" s="3"/>
      <c r="G3" s="3" t="s">
        <v>56</v>
      </c>
    </row>
    <row r="4" spans="1:7" ht="63.75">
      <c r="A4" s="22" t="s">
        <v>4</v>
      </c>
      <c r="B4" s="22" t="s">
        <v>5</v>
      </c>
      <c r="C4" s="1" t="s">
        <v>108</v>
      </c>
      <c r="D4" s="28">
        <v>20000</v>
      </c>
      <c r="E4" s="28">
        <v>10800</v>
      </c>
      <c r="F4" s="22" t="s">
        <v>59</v>
      </c>
      <c r="G4" s="22" t="s">
        <v>56</v>
      </c>
    </row>
    <row r="5" spans="1:7" ht="38.25">
      <c r="A5" s="22" t="s">
        <v>4</v>
      </c>
      <c r="B5" s="22" t="s">
        <v>6</v>
      </c>
      <c r="C5" s="1" t="s">
        <v>109</v>
      </c>
      <c r="D5" s="28">
        <v>15000</v>
      </c>
      <c r="E5" s="28">
        <v>15000</v>
      </c>
      <c r="F5" s="22"/>
      <c r="G5" s="22" t="s">
        <v>56</v>
      </c>
    </row>
    <row r="6" spans="1:7" ht="49.5" customHeight="1">
      <c r="A6" s="32" t="s">
        <v>10</v>
      </c>
      <c r="B6" s="32" t="s">
        <v>12</v>
      </c>
      <c r="C6" s="49" t="s">
        <v>110</v>
      </c>
      <c r="D6" s="35">
        <v>15000</v>
      </c>
      <c r="E6" s="35">
        <v>15000</v>
      </c>
      <c r="F6" s="34"/>
      <c r="G6" s="32" t="s">
        <v>56</v>
      </c>
    </row>
    <row r="7" spans="1:7" ht="25.5">
      <c r="A7" s="22" t="s">
        <v>10</v>
      </c>
      <c r="B7" s="22" t="s">
        <v>11</v>
      </c>
      <c r="C7" s="49" t="s">
        <v>111</v>
      </c>
      <c r="D7" s="28">
        <v>15000</v>
      </c>
      <c r="E7" s="28">
        <v>15000</v>
      </c>
      <c r="F7" s="30"/>
      <c r="G7" s="22" t="s">
        <v>56</v>
      </c>
    </row>
    <row r="8" spans="1:7" ht="38.25">
      <c r="A8" s="22" t="s">
        <v>10</v>
      </c>
      <c r="B8" s="22" t="s">
        <v>13</v>
      </c>
      <c r="C8" s="22" t="s">
        <v>112</v>
      </c>
      <c r="D8" s="28">
        <v>15000</v>
      </c>
      <c r="E8" s="29">
        <v>12165</v>
      </c>
      <c r="F8" s="28" t="s">
        <v>57</v>
      </c>
      <c r="G8" s="22" t="s">
        <v>56</v>
      </c>
    </row>
    <row r="9" spans="1:7" ht="89.25">
      <c r="A9" s="22" t="s">
        <v>10</v>
      </c>
      <c r="B9" s="22" t="s">
        <v>14</v>
      </c>
      <c r="C9" s="49" t="s">
        <v>113</v>
      </c>
      <c r="D9" s="28">
        <v>20000</v>
      </c>
      <c r="E9" s="28">
        <v>14655</v>
      </c>
      <c r="F9" s="28" t="s">
        <v>58</v>
      </c>
      <c r="G9" s="22" t="s">
        <v>56</v>
      </c>
    </row>
    <row r="10" spans="1:7" ht="51">
      <c r="A10" s="3" t="s">
        <v>10</v>
      </c>
      <c r="B10" s="3" t="s">
        <v>15</v>
      </c>
      <c r="C10" s="49" t="s">
        <v>114</v>
      </c>
      <c r="D10" s="27">
        <v>15000</v>
      </c>
      <c r="E10" s="27">
        <v>15000</v>
      </c>
      <c r="F10" s="27"/>
      <c r="G10" s="3" t="s">
        <v>56</v>
      </c>
    </row>
    <row r="11" spans="1:7" s="16" customFormat="1" ht="51">
      <c r="A11" s="25" t="s">
        <v>63</v>
      </c>
      <c r="B11" s="50" t="s">
        <v>64</v>
      </c>
      <c r="C11" s="4" t="s">
        <v>115</v>
      </c>
      <c r="D11" s="26">
        <v>20000</v>
      </c>
      <c r="E11" s="26">
        <v>20000</v>
      </c>
      <c r="F11" s="3"/>
      <c r="G11" s="20" t="s">
        <v>56</v>
      </c>
    </row>
    <row r="12" spans="1:7" s="15" customFormat="1" ht="93" customHeight="1">
      <c r="A12" s="25" t="s">
        <v>63</v>
      </c>
      <c r="B12" s="22" t="s">
        <v>65</v>
      </c>
      <c r="C12" s="1" t="s">
        <v>116</v>
      </c>
      <c r="D12" s="24">
        <v>19993.52</v>
      </c>
      <c r="E12" s="24">
        <v>19695.14</v>
      </c>
      <c r="F12" s="22" t="s">
        <v>176</v>
      </c>
      <c r="G12" s="19" t="s">
        <v>56</v>
      </c>
    </row>
    <row r="13" spans="1:7" s="15" customFormat="1" ht="38.25">
      <c r="A13" s="25" t="s">
        <v>63</v>
      </c>
      <c r="B13" s="22" t="s">
        <v>66</v>
      </c>
      <c r="C13" s="1" t="s">
        <v>117</v>
      </c>
      <c r="D13" s="24">
        <v>20000</v>
      </c>
      <c r="E13" s="24">
        <v>20000</v>
      </c>
      <c r="F13" s="22"/>
      <c r="G13" s="19" t="s">
        <v>56</v>
      </c>
    </row>
    <row r="14" spans="1:7" s="15" customFormat="1" ht="51">
      <c r="A14" s="25" t="s">
        <v>63</v>
      </c>
      <c r="B14" s="22" t="s">
        <v>67</v>
      </c>
      <c r="C14" s="1" t="s">
        <v>118</v>
      </c>
      <c r="D14" s="24">
        <v>25000</v>
      </c>
      <c r="E14" s="24">
        <v>25000</v>
      </c>
      <c r="F14" s="22"/>
      <c r="G14" s="19" t="s">
        <v>56</v>
      </c>
    </row>
    <row r="15" spans="1:7" s="15" customFormat="1" ht="38.25">
      <c r="A15" s="25" t="s">
        <v>63</v>
      </c>
      <c r="B15" s="22" t="s">
        <v>68</v>
      </c>
      <c r="C15" s="1" t="s">
        <v>119</v>
      </c>
      <c r="D15" s="24">
        <v>20000</v>
      </c>
      <c r="E15" s="24">
        <v>20000</v>
      </c>
      <c r="F15" s="22"/>
      <c r="G15" s="19" t="s">
        <v>56</v>
      </c>
    </row>
    <row r="16" spans="1:7" s="15" customFormat="1" ht="38.25">
      <c r="A16" s="25" t="s">
        <v>63</v>
      </c>
      <c r="B16" s="22" t="s">
        <v>69</v>
      </c>
      <c r="C16" s="1" t="s">
        <v>120</v>
      </c>
      <c r="D16" s="24">
        <v>20000</v>
      </c>
      <c r="E16" s="24">
        <v>20000</v>
      </c>
      <c r="F16" s="22"/>
      <c r="G16" s="19" t="s">
        <v>56</v>
      </c>
    </row>
    <row r="17" spans="1:7" s="15" customFormat="1" ht="24" customHeight="1">
      <c r="A17" s="25" t="s">
        <v>63</v>
      </c>
      <c r="B17" s="22" t="s">
        <v>70</v>
      </c>
      <c r="C17" s="18" t="s">
        <v>121</v>
      </c>
      <c r="D17" s="24">
        <v>15000</v>
      </c>
      <c r="E17" s="24">
        <v>15000</v>
      </c>
      <c r="F17" s="22"/>
      <c r="G17" s="19" t="s">
        <v>56</v>
      </c>
    </row>
    <row r="18" spans="1:7" s="15" customFormat="1" ht="51">
      <c r="A18" s="21" t="s">
        <v>63</v>
      </c>
      <c r="B18" s="22" t="s">
        <v>71</v>
      </c>
      <c r="C18" s="1" t="s">
        <v>122</v>
      </c>
      <c r="D18" s="24">
        <v>20000</v>
      </c>
      <c r="E18" s="24">
        <v>20000</v>
      </c>
      <c r="F18" s="22"/>
      <c r="G18" s="19" t="s">
        <v>56</v>
      </c>
    </row>
    <row r="19" spans="1:7" s="15" customFormat="1" ht="25.5">
      <c r="A19" s="21" t="s">
        <v>63</v>
      </c>
      <c r="B19" s="31" t="s">
        <v>72</v>
      </c>
      <c r="C19" s="1" t="s">
        <v>123</v>
      </c>
      <c r="D19" s="24">
        <v>15000</v>
      </c>
      <c r="E19" s="24">
        <v>15000</v>
      </c>
      <c r="F19" s="32"/>
      <c r="G19" s="19" t="s">
        <v>56</v>
      </c>
    </row>
    <row r="20" spans="1:7" s="15" customFormat="1" ht="25.5">
      <c r="A20" s="21" t="s">
        <v>63</v>
      </c>
      <c r="B20" s="22" t="s">
        <v>73</v>
      </c>
      <c r="C20" s="1" t="s">
        <v>124</v>
      </c>
      <c r="D20" s="24">
        <v>15000</v>
      </c>
      <c r="E20" s="24">
        <v>15000</v>
      </c>
      <c r="F20" s="22"/>
      <c r="G20" s="21" t="s">
        <v>56</v>
      </c>
    </row>
    <row r="21" spans="1:7" s="16" customFormat="1" ht="102">
      <c r="A21" s="25" t="s">
        <v>63</v>
      </c>
      <c r="B21" s="3" t="s">
        <v>74</v>
      </c>
      <c r="C21" s="4" t="s">
        <v>125</v>
      </c>
      <c r="D21" s="26">
        <v>45000</v>
      </c>
      <c r="E21" s="26">
        <v>38200</v>
      </c>
      <c r="F21" s="3" t="s">
        <v>75</v>
      </c>
      <c r="G21" s="33" t="s">
        <v>56</v>
      </c>
    </row>
    <row r="22" spans="1:7" s="15" customFormat="1" ht="25.5" customHeight="1">
      <c r="A22" s="21" t="s">
        <v>63</v>
      </c>
      <c r="B22" s="22" t="s">
        <v>76</v>
      </c>
      <c r="C22" s="1" t="s">
        <v>126</v>
      </c>
      <c r="D22" s="24">
        <v>15000</v>
      </c>
      <c r="E22" s="24">
        <v>15000</v>
      </c>
      <c r="F22" s="22"/>
      <c r="G22" s="19" t="s">
        <v>56</v>
      </c>
    </row>
    <row r="23" spans="1:7" s="15" customFormat="1" ht="25.5">
      <c r="A23" s="21" t="s">
        <v>63</v>
      </c>
      <c r="B23" s="22" t="s">
        <v>77</v>
      </c>
      <c r="C23" s="1" t="s">
        <v>127</v>
      </c>
      <c r="D23" s="24">
        <v>15000</v>
      </c>
      <c r="E23" s="24">
        <v>15000</v>
      </c>
      <c r="F23" s="32"/>
      <c r="G23" s="19" t="s">
        <v>56</v>
      </c>
    </row>
    <row r="24" spans="1:7" s="15" customFormat="1" ht="102">
      <c r="A24" s="21" t="s">
        <v>63</v>
      </c>
      <c r="B24" s="22" t="s">
        <v>78</v>
      </c>
      <c r="C24" s="1" t="s">
        <v>128</v>
      </c>
      <c r="D24" s="24">
        <v>40000</v>
      </c>
      <c r="E24" s="24">
        <v>40000</v>
      </c>
      <c r="F24" s="32"/>
      <c r="G24" s="19" t="s">
        <v>56</v>
      </c>
    </row>
    <row r="25" spans="1:7" s="15" customFormat="1" ht="25.5">
      <c r="A25" s="21" t="s">
        <v>63</v>
      </c>
      <c r="B25" s="22" t="s">
        <v>79</v>
      </c>
      <c r="C25" s="1" t="s">
        <v>129</v>
      </c>
      <c r="D25" s="24">
        <v>15000</v>
      </c>
      <c r="E25" s="24">
        <v>15000</v>
      </c>
      <c r="F25" s="32"/>
      <c r="G25" s="19" t="s">
        <v>56</v>
      </c>
    </row>
    <row r="26" spans="1:7" s="15" customFormat="1" ht="25.5">
      <c r="A26" s="21" t="s">
        <v>63</v>
      </c>
      <c r="B26" s="22" t="s">
        <v>80</v>
      </c>
      <c r="C26" s="1" t="s">
        <v>130</v>
      </c>
      <c r="D26" s="24">
        <v>15000</v>
      </c>
      <c r="E26" s="24">
        <v>15000</v>
      </c>
      <c r="F26" s="32"/>
      <c r="G26" s="19" t="s">
        <v>56</v>
      </c>
    </row>
    <row r="27" spans="1:7" s="15" customFormat="1" ht="25.5" customHeight="1">
      <c r="A27" s="21" t="s">
        <v>63</v>
      </c>
      <c r="B27" s="22" t="s">
        <v>81</v>
      </c>
      <c r="C27" s="1" t="s">
        <v>131</v>
      </c>
      <c r="D27" s="24">
        <v>15000</v>
      </c>
      <c r="E27" s="24">
        <v>15000</v>
      </c>
      <c r="F27" s="22"/>
      <c r="G27" s="19" t="s">
        <v>56</v>
      </c>
    </row>
    <row r="28" spans="1:7" s="16" customFormat="1" ht="76.5">
      <c r="A28" s="25" t="s">
        <v>63</v>
      </c>
      <c r="B28" s="3" t="s">
        <v>82</v>
      </c>
      <c r="C28" s="4" t="s">
        <v>132</v>
      </c>
      <c r="D28" s="26">
        <v>30000</v>
      </c>
      <c r="E28" s="26">
        <f>30000-700-3000-700-500-3000-700</f>
        <v>21400</v>
      </c>
      <c r="F28" s="50" t="s">
        <v>83</v>
      </c>
      <c r="G28" s="20" t="s">
        <v>56</v>
      </c>
    </row>
    <row r="29" spans="1:7" s="16" customFormat="1" ht="51">
      <c r="A29" s="25" t="s">
        <v>63</v>
      </c>
      <c r="B29" s="3" t="s">
        <v>84</v>
      </c>
      <c r="C29" s="4" t="s">
        <v>133</v>
      </c>
      <c r="D29" s="26">
        <v>15000</v>
      </c>
      <c r="E29" s="26">
        <f>15000-6512.4</f>
        <v>8487.6</v>
      </c>
      <c r="F29" s="3" t="s">
        <v>85</v>
      </c>
      <c r="G29" s="25" t="s">
        <v>56</v>
      </c>
    </row>
    <row r="30" spans="1:7" ht="51">
      <c r="A30" s="22" t="s">
        <v>16</v>
      </c>
      <c r="B30" s="22" t="s">
        <v>17</v>
      </c>
      <c r="C30" s="1" t="s">
        <v>134</v>
      </c>
      <c r="D30" s="28">
        <v>25000</v>
      </c>
      <c r="E30" s="28">
        <v>25000</v>
      </c>
      <c r="F30" s="22"/>
      <c r="G30" s="22" t="s">
        <v>56</v>
      </c>
    </row>
    <row r="31" spans="1:7" ht="102">
      <c r="A31" s="22" t="s">
        <v>16</v>
      </c>
      <c r="B31" s="22" t="s">
        <v>18</v>
      </c>
      <c r="C31" s="1" t="s">
        <v>135</v>
      </c>
      <c r="D31" s="28">
        <v>20000</v>
      </c>
      <c r="E31" s="28">
        <v>15535.55</v>
      </c>
      <c r="F31" s="22" t="s">
        <v>19</v>
      </c>
      <c r="G31" s="22" t="s">
        <v>56</v>
      </c>
    </row>
    <row r="32" spans="1:7" ht="25.5">
      <c r="A32" s="22" t="s">
        <v>20</v>
      </c>
      <c r="B32" s="22" t="s">
        <v>21</v>
      </c>
      <c r="C32" s="1" t="s">
        <v>136</v>
      </c>
      <c r="D32" s="28">
        <v>15000</v>
      </c>
      <c r="E32" s="28">
        <v>15000</v>
      </c>
      <c r="F32" s="30"/>
      <c r="G32" s="22" t="s">
        <v>56</v>
      </c>
    </row>
    <row r="33" spans="1:7" ht="38.25">
      <c r="A33" s="23" t="s">
        <v>20</v>
      </c>
      <c r="B33" s="23" t="s">
        <v>22</v>
      </c>
      <c r="C33" s="1" t="s">
        <v>137</v>
      </c>
      <c r="D33" s="37">
        <v>15000</v>
      </c>
      <c r="E33" s="37">
        <v>15000</v>
      </c>
      <c r="F33" s="38"/>
      <c r="G33" s="23" t="s">
        <v>56</v>
      </c>
    </row>
    <row r="34" spans="1:7" s="48" customFormat="1" ht="89.25">
      <c r="A34" s="3" t="s">
        <v>20</v>
      </c>
      <c r="B34" s="3" t="s">
        <v>23</v>
      </c>
      <c r="C34" s="4" t="s">
        <v>138</v>
      </c>
      <c r="D34" s="27">
        <v>15000</v>
      </c>
      <c r="E34" s="27">
        <v>12442.2</v>
      </c>
      <c r="F34" s="3" t="s">
        <v>24</v>
      </c>
      <c r="G34" s="3" t="s">
        <v>56</v>
      </c>
    </row>
    <row r="35" spans="1:7" ht="63.75">
      <c r="A35" s="22" t="s">
        <v>20</v>
      </c>
      <c r="B35" s="22" t="s">
        <v>25</v>
      </c>
      <c r="C35" s="4" t="s">
        <v>139</v>
      </c>
      <c r="D35" s="28">
        <v>15000</v>
      </c>
      <c r="E35" s="28">
        <v>12512.5</v>
      </c>
      <c r="F35" s="22" t="s">
        <v>26</v>
      </c>
      <c r="G35" s="22" t="s">
        <v>56</v>
      </c>
    </row>
    <row r="36" spans="1:7" ht="25.5">
      <c r="A36" s="22" t="s">
        <v>20</v>
      </c>
      <c r="B36" s="22" t="s">
        <v>27</v>
      </c>
      <c r="C36" s="4" t="s">
        <v>140</v>
      </c>
      <c r="D36" s="28">
        <v>15000</v>
      </c>
      <c r="E36" s="28">
        <v>15000</v>
      </c>
      <c r="F36" s="30"/>
      <c r="G36" s="22" t="s">
        <v>56</v>
      </c>
    </row>
    <row r="37" spans="1:7" ht="25.5">
      <c r="A37" s="22" t="s">
        <v>20</v>
      </c>
      <c r="B37" s="22" t="s">
        <v>28</v>
      </c>
      <c r="C37" s="4" t="s">
        <v>141</v>
      </c>
      <c r="D37" s="28">
        <v>15000</v>
      </c>
      <c r="E37" s="28">
        <v>15000</v>
      </c>
      <c r="F37" s="30"/>
      <c r="G37" s="22" t="s">
        <v>56</v>
      </c>
    </row>
    <row r="38" spans="1:7" ht="51">
      <c r="A38" s="22" t="s">
        <v>20</v>
      </c>
      <c r="B38" s="22" t="s">
        <v>30</v>
      </c>
      <c r="C38" s="4" t="s">
        <v>142</v>
      </c>
      <c r="D38" s="28">
        <v>14952</v>
      </c>
      <c r="E38" s="28">
        <v>9330</v>
      </c>
      <c r="F38" s="22" t="s">
        <v>29</v>
      </c>
      <c r="G38" s="22" t="s">
        <v>56</v>
      </c>
    </row>
    <row r="39" spans="1:7" ht="76.5">
      <c r="A39" s="22" t="s">
        <v>20</v>
      </c>
      <c r="B39" s="22" t="s">
        <v>31</v>
      </c>
      <c r="C39" s="4" t="s">
        <v>143</v>
      </c>
      <c r="D39" s="28">
        <v>15000</v>
      </c>
      <c r="E39" s="28">
        <v>11850</v>
      </c>
      <c r="F39" s="22" t="s">
        <v>177</v>
      </c>
      <c r="G39" s="22" t="s">
        <v>56</v>
      </c>
    </row>
    <row r="40" spans="1:7" ht="102">
      <c r="A40" s="22" t="s">
        <v>20</v>
      </c>
      <c r="B40" s="22" t="s">
        <v>32</v>
      </c>
      <c r="C40" s="9" t="s">
        <v>144</v>
      </c>
      <c r="D40" s="28">
        <v>30000</v>
      </c>
      <c r="E40" s="28">
        <v>29250</v>
      </c>
      <c r="F40" s="22" t="s">
        <v>33</v>
      </c>
      <c r="G40" s="32" t="s">
        <v>56</v>
      </c>
    </row>
    <row r="41" spans="1:7" ht="63.75">
      <c r="A41" s="22" t="s">
        <v>20</v>
      </c>
      <c r="B41" s="22" t="s">
        <v>34</v>
      </c>
      <c r="C41" s="9" t="s">
        <v>145</v>
      </c>
      <c r="D41" s="28">
        <v>19950</v>
      </c>
      <c r="E41" s="29">
        <v>17530</v>
      </c>
      <c r="F41" s="22" t="s">
        <v>36</v>
      </c>
      <c r="G41" s="32" t="s">
        <v>56</v>
      </c>
    </row>
    <row r="42" spans="1:7" ht="25.5">
      <c r="A42" s="22" t="s">
        <v>20</v>
      </c>
      <c r="B42" s="39" t="s">
        <v>35</v>
      </c>
      <c r="C42" s="9" t="s">
        <v>146</v>
      </c>
      <c r="D42" s="28">
        <v>15000</v>
      </c>
      <c r="E42" s="28">
        <v>15000</v>
      </c>
      <c r="F42" s="30"/>
      <c r="G42" s="32" t="s">
        <v>56</v>
      </c>
    </row>
    <row r="43" spans="1:7" ht="140.25">
      <c r="A43" s="22" t="s">
        <v>20</v>
      </c>
      <c r="B43" s="39" t="s">
        <v>37</v>
      </c>
      <c r="C43" s="9" t="s">
        <v>147</v>
      </c>
      <c r="D43" s="40">
        <v>20000</v>
      </c>
      <c r="E43" s="40">
        <v>14063</v>
      </c>
      <c r="F43" s="22" t="s">
        <v>38</v>
      </c>
      <c r="G43" s="32" t="s">
        <v>56</v>
      </c>
    </row>
    <row r="44" spans="1:7" s="16" customFormat="1" ht="25.5">
      <c r="A44" s="25" t="s">
        <v>86</v>
      </c>
      <c r="B44" s="3" t="s">
        <v>87</v>
      </c>
      <c r="C44" s="4" t="s">
        <v>148</v>
      </c>
      <c r="D44" s="26">
        <v>15000</v>
      </c>
      <c r="E44" s="26">
        <v>15000</v>
      </c>
      <c r="F44" s="3"/>
      <c r="G44" s="26" t="s">
        <v>56</v>
      </c>
    </row>
    <row r="45" spans="1:7" s="15" customFormat="1" ht="51">
      <c r="A45" s="21" t="s">
        <v>86</v>
      </c>
      <c r="B45" s="22" t="s">
        <v>88</v>
      </c>
      <c r="C45" s="1" t="s">
        <v>149</v>
      </c>
      <c r="D45" s="24">
        <v>25000</v>
      </c>
      <c r="E45" s="24">
        <v>25000</v>
      </c>
      <c r="F45" s="22"/>
      <c r="G45" s="21" t="s">
        <v>56</v>
      </c>
    </row>
    <row r="46" spans="1:7" s="15" customFormat="1" ht="51">
      <c r="A46" s="21" t="s">
        <v>86</v>
      </c>
      <c r="B46" s="22" t="s">
        <v>89</v>
      </c>
      <c r="C46" s="1" t="s">
        <v>150</v>
      </c>
      <c r="D46" s="24">
        <v>25000</v>
      </c>
      <c r="E46" s="24">
        <v>25000</v>
      </c>
      <c r="F46" s="22"/>
      <c r="G46" s="19" t="s">
        <v>56</v>
      </c>
    </row>
    <row r="47" spans="1:7" s="15" customFormat="1" ht="25.5">
      <c r="A47" s="21" t="s">
        <v>86</v>
      </c>
      <c r="B47" s="22" t="s">
        <v>90</v>
      </c>
      <c r="C47" s="1" t="s">
        <v>151</v>
      </c>
      <c r="D47" s="24">
        <v>15000</v>
      </c>
      <c r="E47" s="24">
        <v>15000</v>
      </c>
      <c r="F47" s="22"/>
      <c r="G47" s="19" t="s">
        <v>56</v>
      </c>
    </row>
    <row r="48" spans="1:7" s="15" customFormat="1" ht="38.25">
      <c r="A48" s="21" t="s">
        <v>86</v>
      </c>
      <c r="B48" s="22" t="s">
        <v>91</v>
      </c>
      <c r="C48" s="1" t="s">
        <v>152</v>
      </c>
      <c r="D48" s="24">
        <v>20000</v>
      </c>
      <c r="E48" s="24">
        <v>20000</v>
      </c>
      <c r="F48" s="47"/>
      <c r="G48" s="19" t="s">
        <v>56</v>
      </c>
    </row>
    <row r="49" spans="1:7" s="15" customFormat="1" ht="63.75">
      <c r="A49" s="21" t="s">
        <v>86</v>
      </c>
      <c r="B49" s="22" t="s">
        <v>92</v>
      </c>
      <c r="C49" s="1" t="s">
        <v>153</v>
      </c>
      <c r="D49" s="24">
        <v>15000</v>
      </c>
      <c r="E49" s="24">
        <f>15000-1200-1800-290-290-435</f>
        <v>10985</v>
      </c>
      <c r="F49" s="22" t="s">
        <v>93</v>
      </c>
      <c r="G49" s="19" t="s">
        <v>56</v>
      </c>
    </row>
    <row r="50" spans="1:8" s="15" customFormat="1" ht="63.75" customHeight="1">
      <c r="A50" s="21" t="s">
        <v>86</v>
      </c>
      <c r="B50" s="22" t="s">
        <v>94</v>
      </c>
      <c r="C50" s="1" t="s">
        <v>154</v>
      </c>
      <c r="D50" s="24">
        <v>15000</v>
      </c>
      <c r="E50" s="24">
        <f>4000+2716.3+4000</f>
        <v>10716.3</v>
      </c>
      <c r="F50" s="47" t="s">
        <v>178</v>
      </c>
      <c r="G50" s="19" t="s">
        <v>56</v>
      </c>
      <c r="H50" s="17"/>
    </row>
    <row r="51" spans="1:7" s="15" customFormat="1" ht="51">
      <c r="A51" s="21" t="s">
        <v>86</v>
      </c>
      <c r="B51" s="22" t="s">
        <v>95</v>
      </c>
      <c r="C51" s="1" t="s">
        <v>155</v>
      </c>
      <c r="D51" s="24">
        <v>25000</v>
      </c>
      <c r="E51" s="24">
        <v>20000</v>
      </c>
      <c r="F51" s="22" t="s">
        <v>105</v>
      </c>
      <c r="G51" s="19" t="s">
        <v>56</v>
      </c>
    </row>
    <row r="52" spans="1:7" s="16" customFormat="1" ht="25.5" customHeight="1">
      <c r="A52" s="25" t="s">
        <v>86</v>
      </c>
      <c r="B52" s="3" t="s">
        <v>96</v>
      </c>
      <c r="C52" s="4" t="s">
        <v>156</v>
      </c>
      <c r="D52" s="26">
        <v>15000</v>
      </c>
      <c r="E52" s="26">
        <v>15000</v>
      </c>
      <c r="F52" s="3"/>
      <c r="G52" s="20" t="s">
        <v>56</v>
      </c>
    </row>
    <row r="53" spans="1:7" s="15" customFormat="1" ht="25.5" customHeight="1">
      <c r="A53" s="21" t="s">
        <v>86</v>
      </c>
      <c r="B53" s="22" t="s">
        <v>97</v>
      </c>
      <c r="C53" s="1" t="s">
        <v>157</v>
      </c>
      <c r="D53" s="24">
        <v>15000</v>
      </c>
      <c r="E53" s="24">
        <v>15000</v>
      </c>
      <c r="F53" s="22"/>
      <c r="G53" s="19" t="s">
        <v>56</v>
      </c>
    </row>
    <row r="54" spans="1:7" s="15" customFormat="1" ht="51">
      <c r="A54" s="21" t="s">
        <v>86</v>
      </c>
      <c r="B54" s="22" t="s">
        <v>98</v>
      </c>
      <c r="C54" s="1" t="s">
        <v>158</v>
      </c>
      <c r="D54" s="24">
        <v>15000</v>
      </c>
      <c r="E54" s="24">
        <f>D54-262.5-700</f>
        <v>14037.5</v>
      </c>
      <c r="F54" s="22" t="s">
        <v>99</v>
      </c>
      <c r="G54" s="21" t="s">
        <v>56</v>
      </c>
    </row>
    <row r="55" spans="1:7" s="16" customFormat="1" ht="38.25">
      <c r="A55" s="25" t="s">
        <v>86</v>
      </c>
      <c r="B55" s="3" t="s">
        <v>100</v>
      </c>
      <c r="C55" s="4" t="s">
        <v>159</v>
      </c>
      <c r="D55" s="26">
        <v>20000</v>
      </c>
      <c r="E55" s="26">
        <v>20000</v>
      </c>
      <c r="F55" s="36"/>
      <c r="G55" s="20" t="s">
        <v>56</v>
      </c>
    </row>
    <row r="56" spans="1:7" s="15" customFormat="1" ht="51">
      <c r="A56" s="21" t="s">
        <v>86</v>
      </c>
      <c r="B56" s="22" t="s">
        <v>101</v>
      </c>
      <c r="C56" s="1" t="s">
        <v>160</v>
      </c>
      <c r="D56" s="24">
        <v>25000</v>
      </c>
      <c r="E56" s="24">
        <v>25000</v>
      </c>
      <c r="F56" s="22"/>
      <c r="G56" s="21" t="s">
        <v>56</v>
      </c>
    </row>
    <row r="57" spans="1:7" s="15" customFormat="1" ht="25.5" customHeight="1">
      <c r="A57" s="21" t="s">
        <v>86</v>
      </c>
      <c r="B57" s="22" t="s">
        <v>102</v>
      </c>
      <c r="C57" s="1" t="s">
        <v>161</v>
      </c>
      <c r="D57" s="24">
        <v>14999.77</v>
      </c>
      <c r="E57" s="24">
        <f>D57</f>
        <v>14999.77</v>
      </c>
      <c r="F57" s="22"/>
      <c r="G57" s="19" t="s">
        <v>56</v>
      </c>
    </row>
    <row r="58" spans="1:7" s="15" customFormat="1" ht="51">
      <c r="A58" s="21" t="s">
        <v>86</v>
      </c>
      <c r="B58" s="22" t="s">
        <v>103</v>
      </c>
      <c r="C58" s="1" t="s">
        <v>163</v>
      </c>
      <c r="D58" s="24">
        <v>20000</v>
      </c>
      <c r="E58" s="24">
        <f>3600*4</f>
        <v>14400</v>
      </c>
      <c r="F58" s="22" t="s">
        <v>162</v>
      </c>
      <c r="G58" s="19" t="s">
        <v>56</v>
      </c>
    </row>
    <row r="59" spans="1:7" s="15" customFormat="1" ht="153">
      <c r="A59" s="21" t="s">
        <v>86</v>
      </c>
      <c r="B59" s="22" t="s">
        <v>104</v>
      </c>
      <c r="C59" s="1" t="s">
        <v>164</v>
      </c>
      <c r="D59" s="24">
        <v>15000</v>
      </c>
      <c r="E59" s="24">
        <f>5000+1500+1500</f>
        <v>8000</v>
      </c>
      <c r="F59" s="22" t="s">
        <v>179</v>
      </c>
      <c r="G59" s="19" t="s">
        <v>56</v>
      </c>
    </row>
    <row r="60" spans="1:7" ht="51">
      <c r="A60" s="22" t="s">
        <v>39</v>
      </c>
      <c r="B60" s="39" t="s">
        <v>40</v>
      </c>
      <c r="C60" s="2" t="s">
        <v>165</v>
      </c>
      <c r="D60" s="40">
        <v>19713.53</v>
      </c>
      <c r="E60" s="40">
        <v>19713.53</v>
      </c>
      <c r="F60" s="30"/>
      <c r="G60" s="19" t="s">
        <v>56</v>
      </c>
    </row>
    <row r="61" spans="1:7" ht="63.75">
      <c r="A61" s="22" t="s">
        <v>39</v>
      </c>
      <c r="B61" s="39" t="s">
        <v>41</v>
      </c>
      <c r="C61" s="1" t="s">
        <v>166</v>
      </c>
      <c r="D61" s="40">
        <v>15000</v>
      </c>
      <c r="E61" s="40">
        <v>10050</v>
      </c>
      <c r="F61" s="22" t="s">
        <v>60</v>
      </c>
      <c r="G61" s="21" t="s">
        <v>56</v>
      </c>
    </row>
    <row r="62" spans="1:7" ht="76.5">
      <c r="A62" s="22" t="s">
        <v>39</v>
      </c>
      <c r="B62" s="39" t="s">
        <v>42</v>
      </c>
      <c r="C62" s="1" t="s">
        <v>167</v>
      </c>
      <c r="D62" s="40">
        <v>15000</v>
      </c>
      <c r="E62" s="40">
        <v>7750</v>
      </c>
      <c r="F62" s="22" t="s">
        <v>43</v>
      </c>
      <c r="G62" s="19" t="s">
        <v>56</v>
      </c>
    </row>
    <row r="63" spans="1:7" ht="63.75">
      <c r="A63" s="22" t="s">
        <v>39</v>
      </c>
      <c r="B63" s="39" t="s">
        <v>44</v>
      </c>
      <c r="C63" s="9" t="s">
        <v>168</v>
      </c>
      <c r="D63" s="40">
        <v>15000</v>
      </c>
      <c r="E63" s="40">
        <v>9087.95</v>
      </c>
      <c r="F63" s="22" t="s">
        <v>61</v>
      </c>
      <c r="G63" s="21" t="s">
        <v>56</v>
      </c>
    </row>
    <row r="64" spans="1:7" ht="38.25">
      <c r="A64" s="22" t="s">
        <v>45</v>
      </c>
      <c r="B64" s="39" t="s">
        <v>46</v>
      </c>
      <c r="C64" s="9" t="s">
        <v>169</v>
      </c>
      <c r="D64" s="40">
        <v>15000</v>
      </c>
      <c r="E64" s="40">
        <v>15000</v>
      </c>
      <c r="F64" s="30"/>
      <c r="G64" s="19" t="s">
        <v>56</v>
      </c>
    </row>
    <row r="65" spans="1:7" ht="25.5">
      <c r="A65" s="22" t="s">
        <v>45</v>
      </c>
      <c r="B65" s="39" t="s">
        <v>47</v>
      </c>
      <c r="C65" s="9" t="s">
        <v>170</v>
      </c>
      <c r="D65" s="40">
        <v>15000</v>
      </c>
      <c r="E65" s="40">
        <v>15000</v>
      </c>
      <c r="F65" s="46"/>
      <c r="G65" s="19" t="s">
        <v>56</v>
      </c>
    </row>
    <row r="66" spans="1:7" ht="76.5">
      <c r="A66" s="41" t="s">
        <v>45</v>
      </c>
      <c r="B66" s="41" t="s">
        <v>48</v>
      </c>
      <c r="C66" s="10" t="s">
        <v>182</v>
      </c>
      <c r="D66" s="42">
        <v>20000</v>
      </c>
      <c r="E66" s="43">
        <v>15000</v>
      </c>
      <c r="F66" s="3" t="s">
        <v>53</v>
      </c>
      <c r="G66" s="19" t="s">
        <v>56</v>
      </c>
    </row>
    <row r="67" spans="1:7" ht="76.5">
      <c r="A67" s="22" t="s">
        <v>49</v>
      </c>
      <c r="B67" s="39" t="s">
        <v>50</v>
      </c>
      <c r="C67" s="9" t="s">
        <v>171</v>
      </c>
      <c r="D67" s="40">
        <v>15000</v>
      </c>
      <c r="E67" s="40">
        <v>11250</v>
      </c>
      <c r="F67" s="22" t="s">
        <v>62</v>
      </c>
      <c r="G67" s="34" t="s">
        <v>56</v>
      </c>
    </row>
    <row r="68" spans="1:7" ht="51">
      <c r="A68" s="22" t="s">
        <v>49</v>
      </c>
      <c r="B68" s="39" t="s">
        <v>51</v>
      </c>
      <c r="C68" s="8" t="s">
        <v>172</v>
      </c>
      <c r="D68" s="40">
        <v>20000</v>
      </c>
      <c r="E68" s="40">
        <v>20000</v>
      </c>
      <c r="F68" s="22"/>
      <c r="G68" s="44" t="s">
        <v>56</v>
      </c>
    </row>
    <row r="69" spans="1:7" ht="38.25">
      <c r="A69" s="22" t="s">
        <v>49</v>
      </c>
      <c r="B69" s="39" t="s">
        <v>52</v>
      </c>
      <c r="C69" s="8" t="s">
        <v>173</v>
      </c>
      <c r="D69" s="40">
        <v>15000</v>
      </c>
      <c r="E69" s="40">
        <v>15000</v>
      </c>
      <c r="F69" s="30"/>
      <c r="G69" s="39" t="s">
        <v>56</v>
      </c>
    </row>
    <row r="70" spans="1:7" ht="63.75">
      <c r="A70" s="45" t="s">
        <v>49</v>
      </c>
      <c r="B70" s="39" t="s">
        <v>174</v>
      </c>
      <c r="C70" s="8" t="s">
        <v>175</v>
      </c>
      <c r="D70" s="40">
        <v>30000</v>
      </c>
      <c r="E70" s="40">
        <v>30000</v>
      </c>
      <c r="F70" s="30"/>
      <c r="G70" s="39" t="s">
        <v>56</v>
      </c>
    </row>
    <row r="71" spans="3:5" ht="25.5" customHeight="1">
      <c r="C71" s="54" t="s">
        <v>180</v>
      </c>
      <c r="D71" s="55"/>
      <c r="E71" s="53">
        <f>SUM(E2:E70)</f>
        <v>1155006.04</v>
      </c>
    </row>
    <row r="72" ht="12.75">
      <c r="E72" s="51"/>
    </row>
    <row r="73" spans="1:6" s="12" customFormat="1" ht="12.75">
      <c r="A73" s="6"/>
      <c r="B73" s="6"/>
      <c r="C73" s="6"/>
      <c r="D73" s="6"/>
      <c r="E73" s="52"/>
      <c r="F73" s="11"/>
    </row>
    <row r="74" spans="1:6" s="12" customFormat="1" ht="12.75">
      <c r="A74" s="56"/>
      <c r="B74" s="56"/>
      <c r="C74" s="13"/>
      <c r="D74" s="57"/>
      <c r="E74" s="56"/>
      <c r="F74" s="11"/>
    </row>
    <row r="75" spans="1:6" s="12" customFormat="1" ht="12.75">
      <c r="A75" s="56"/>
      <c r="B75" s="56"/>
      <c r="C75" s="13"/>
      <c r="D75" s="57"/>
      <c r="E75" s="56"/>
      <c r="F75" s="11"/>
    </row>
  </sheetData>
  <sheetProtection/>
  <mergeCells count="5">
    <mergeCell ref="C71:D71"/>
    <mergeCell ref="A74:A75"/>
    <mergeCell ref="B74:B75"/>
    <mergeCell ref="D74:D75"/>
    <mergeCell ref="E74:E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&amp;C&amp;9L.r. 44/85, art. 5 - lett. d) - contributi per attività musicali - circolare n. 11 -prot. 4266 del 04/06/2009 - E.F. 2009
Elenco istanze ammesse a contributo allegato al D.D.S. n. 1859/X del 30/10/2009</oddHeader>
    <oddFooter>&amp;L&amp;9pagiana &amp;P di &amp;N&amp;RF.to   Il Dirigente del Servizio                                                                  
(Dott.ssa Anna Buttafuoco)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giovanni.noto</cp:lastModifiedBy>
  <cp:lastPrinted>2009-11-17T14:56:32Z</cp:lastPrinted>
  <dcterms:created xsi:type="dcterms:W3CDTF">2009-09-08T08:17:25Z</dcterms:created>
  <dcterms:modified xsi:type="dcterms:W3CDTF">2009-11-20T11:34:36Z</dcterms:modified>
  <cp:category/>
  <cp:version/>
  <cp:contentType/>
  <cp:contentStatus/>
</cp:coreProperties>
</file>